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Muži " sheetId="1" r:id="rId1"/>
  </sheets>
  <externalReferences>
    <externalReference r:id="rId4"/>
  </externalReferences>
  <definedNames>
    <definedName name="_xlnm._FilterDatabase" localSheetId="0" hidden="1">'Muži '!$A$7:$Y$7</definedName>
    <definedName name="data">'[1]data2'!$C$8:$D$27,'[1]data2'!$G$8:$I$27,'[1]data2'!$K$8:$M$27,'[1]data2'!$O$8:$Q$27,'[1]data2'!$S$8:$U$27</definedName>
  </definedNames>
  <calcPr fullCalcOnLoad="1"/>
</workbook>
</file>

<file path=xl/sharedStrings.xml><?xml version="1.0" encoding="utf-8"?>
<sst xmlns="http://schemas.openxmlformats.org/spreadsheetml/2006/main" count="130" uniqueCount="81">
  <si>
    <t>Kategorie :</t>
  </si>
  <si>
    <t>Místo konání :</t>
  </si>
  <si>
    <t>Rozhodčí :</t>
  </si>
  <si>
    <t>Dráha č.1</t>
  </si>
  <si>
    <t>Dráha č.2</t>
  </si>
  <si>
    <t>Dráha č.3</t>
  </si>
  <si>
    <t>Dráha č.4</t>
  </si>
  <si>
    <t>Poř.</t>
  </si>
  <si>
    <t>Jméno</t>
  </si>
  <si>
    <t>Oddíl</t>
  </si>
  <si>
    <t>Celkem</t>
  </si>
  <si>
    <t>Plné</t>
  </si>
  <si>
    <t>Dor.</t>
  </si>
  <si>
    <t>Ch.</t>
  </si>
  <si>
    <t>Pl.</t>
  </si>
  <si>
    <t>Do.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</si>
  <si>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</si>
  <si>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</si>
  <si>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</si>
  <si>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</si>
  <si>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</si>
  <si>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</si>
  <si>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</si>
  <si>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</si>
  <si>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</si>
  <si>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</si>
  <si>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</si>
  <si>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</si>
  <si>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</si>
  <si>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</si>
  <si>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</si>
  <si>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</si>
  <si>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</si>
  <si>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</si>
  <si>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</si>
  <si>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</si>
  <si>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</si>
  <si>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</si>
  <si>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</si>
  <si>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</si>
  <si>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dorostenci, junioři</t>
  </si>
  <si>
    <t>SKK Náchod</t>
  </si>
  <si>
    <t>Hejna František</t>
  </si>
  <si>
    <t>Gintarová Kateřina</t>
  </si>
  <si>
    <t>Vaňková Hana</t>
  </si>
  <si>
    <t>Vaňek Petr</t>
  </si>
  <si>
    <t>Bouda Daniel</t>
  </si>
  <si>
    <t>TJ Červený K.</t>
  </si>
  <si>
    <t>Stráník Daniel</t>
  </si>
  <si>
    <t>Buřil Václav</t>
  </si>
  <si>
    <t>KK Vysoké Mýto</t>
  </si>
  <si>
    <t>Stančík Matěj</t>
  </si>
  <si>
    <t>Šmída Václav</t>
  </si>
  <si>
    <t>TJ Start RK</t>
  </si>
  <si>
    <t>Zálabák Smiřice</t>
  </si>
  <si>
    <t>Urbánek David</t>
  </si>
  <si>
    <t>Rychnov n.Kn. 14.5.2017</t>
  </si>
  <si>
    <t>Memoriál Ondry Lepky - 14.5. 2017</t>
  </si>
  <si>
    <t>plné</t>
  </si>
  <si>
    <t>dorážka</t>
  </si>
  <si>
    <t>celkem</t>
  </si>
  <si>
    <t>Hanuš Martin</t>
  </si>
  <si>
    <t>chyby</t>
  </si>
  <si>
    <t>Bajer Lukáš</t>
  </si>
  <si>
    <t>Hofman Denis</t>
  </si>
  <si>
    <t>pořadí</t>
  </si>
  <si>
    <t>Víšová  Adéla</t>
  </si>
  <si>
    <t>Slavíková Lucie</t>
  </si>
  <si>
    <t>Mervartová Helena</t>
  </si>
  <si>
    <t>Hubáček Martin</t>
  </si>
  <si>
    <t>Tesla Pardubice</t>
  </si>
  <si>
    <t>Rais Dan</t>
  </si>
  <si>
    <t>Majer Dan</t>
  </si>
  <si>
    <t>Šulc Vladimír</t>
  </si>
  <si>
    <t>SK Solnice</t>
  </si>
  <si>
    <t>Johan Marek</t>
  </si>
  <si>
    <t>Pecza Ondřej</t>
  </si>
  <si>
    <t>Buřilová Tereza</t>
  </si>
  <si>
    <t>Vaterová Zuzka</t>
  </si>
  <si>
    <t>Zemanová Lucka</t>
  </si>
  <si>
    <t>25.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</si>
</sst>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9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0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 CE"/>
      <family val="0"/>
    </font>
    <font>
      <sz val="11"/>
      <name val="Times New Roman"/>
      <family val="0"/>
    </font>
    <font>
      <sz val="8"/>
      <name val="Tahoma"/>
      <family val="2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24" borderId="0" xfId="49" applyFill="1">
      <alignment/>
      <protection/>
    </xf>
    <xf numFmtId="0" fontId="26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6" fillId="24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/>
    </xf>
    <xf numFmtId="0" fontId="0" fillId="24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49" applyFont="1" applyAlignment="1">
      <alignment horizontal="left"/>
      <protection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014_kraj_seniori_horice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ek\Dokumenty\Ku&#382;elky\2013-14\Kraje\2014_kraj_seniori_ho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1"/>
      <sheetName val="data2"/>
      <sheetName val="table Egrt"/>
      <sheetName val="List2"/>
      <sheetName val="List3"/>
    </sheetNames>
    <sheetDataSet>
      <sheetData sheetId="1">
        <row r="8">
          <cell r="C8" t="str">
            <v>Jeníček Jaroslav</v>
          </cell>
          <cell r="D8" t="str">
            <v>Loko Trutnov</v>
          </cell>
          <cell r="G8">
            <v>98</v>
          </cell>
          <cell r="H8">
            <v>45</v>
          </cell>
          <cell r="I8">
            <v>2</v>
          </cell>
          <cell r="K8">
            <v>98</v>
          </cell>
          <cell r="L8">
            <v>45</v>
          </cell>
          <cell r="M8">
            <v>0</v>
          </cell>
          <cell r="O8">
            <v>89</v>
          </cell>
          <cell r="P8">
            <v>52</v>
          </cell>
          <cell r="Q8">
            <v>1</v>
          </cell>
          <cell r="S8">
            <v>91</v>
          </cell>
          <cell r="T8">
            <v>52</v>
          </cell>
          <cell r="U8">
            <v>0</v>
          </cell>
        </row>
        <row r="9">
          <cell r="C9" t="str">
            <v>Linhart Petr</v>
          </cell>
          <cell r="D9" t="str">
            <v>TJ Č.Kostelec</v>
          </cell>
          <cell r="G9">
            <v>96</v>
          </cell>
          <cell r="H9">
            <v>60</v>
          </cell>
          <cell r="I9">
            <v>1</v>
          </cell>
          <cell r="K9">
            <v>91</v>
          </cell>
          <cell r="L9">
            <v>43</v>
          </cell>
          <cell r="M9">
            <v>3</v>
          </cell>
          <cell r="O9">
            <v>95</v>
          </cell>
          <cell r="P9">
            <v>44</v>
          </cell>
          <cell r="Q9">
            <v>1</v>
          </cell>
          <cell r="S9">
            <v>88</v>
          </cell>
          <cell r="T9">
            <v>36</v>
          </cell>
          <cell r="U9">
            <v>1</v>
          </cell>
        </row>
        <row r="10">
          <cell r="C10" t="str">
            <v>Tichý Aleš</v>
          </cell>
          <cell r="D10" t="str">
            <v>SKK Náchod</v>
          </cell>
          <cell r="G10">
            <v>90</v>
          </cell>
          <cell r="H10">
            <v>45</v>
          </cell>
          <cell r="I10">
            <v>0</v>
          </cell>
          <cell r="K10">
            <v>92</v>
          </cell>
          <cell r="L10">
            <v>35</v>
          </cell>
          <cell r="M10">
            <v>2</v>
          </cell>
          <cell r="O10">
            <v>94</v>
          </cell>
          <cell r="P10">
            <v>51</v>
          </cell>
          <cell r="Q10">
            <v>0</v>
          </cell>
          <cell r="S10">
            <v>98</v>
          </cell>
          <cell r="T10">
            <v>45</v>
          </cell>
          <cell r="U10">
            <v>0</v>
          </cell>
        </row>
        <row r="11">
          <cell r="C11" t="str">
            <v>Hejnyš Miroslav</v>
          </cell>
          <cell r="D11" t="str">
            <v>SKK Náchod</v>
          </cell>
          <cell r="G11">
            <v>99</v>
          </cell>
          <cell r="H11">
            <v>34</v>
          </cell>
          <cell r="I11">
            <v>1</v>
          </cell>
          <cell r="K11">
            <v>82</v>
          </cell>
          <cell r="L11">
            <v>45</v>
          </cell>
          <cell r="M11">
            <v>1</v>
          </cell>
          <cell r="O11">
            <v>91</v>
          </cell>
          <cell r="P11">
            <v>63</v>
          </cell>
          <cell r="Q11">
            <v>0</v>
          </cell>
          <cell r="S11">
            <v>86</v>
          </cell>
          <cell r="T11">
            <v>49</v>
          </cell>
          <cell r="U11">
            <v>0</v>
          </cell>
        </row>
        <row r="12">
          <cell r="C12" t="str">
            <v>Gütler Vladimír</v>
          </cell>
          <cell r="D12" t="str">
            <v>KK Dobruška</v>
          </cell>
          <cell r="G12">
            <v>90</v>
          </cell>
          <cell r="H12">
            <v>43</v>
          </cell>
          <cell r="I12">
            <v>1</v>
          </cell>
          <cell r="K12">
            <v>80</v>
          </cell>
          <cell r="L12">
            <v>42</v>
          </cell>
          <cell r="M12">
            <v>0</v>
          </cell>
          <cell r="O12">
            <v>94</v>
          </cell>
          <cell r="P12">
            <v>50</v>
          </cell>
          <cell r="Q12">
            <v>2</v>
          </cell>
          <cell r="S12">
            <v>93</v>
          </cell>
          <cell r="T12">
            <v>52</v>
          </cell>
          <cell r="U12">
            <v>0</v>
          </cell>
        </row>
        <row r="13">
          <cell r="C13" t="str">
            <v>Pavlata Vladimír</v>
          </cell>
          <cell r="D13" t="str">
            <v>SKK Jičín</v>
          </cell>
          <cell r="G13">
            <v>99</v>
          </cell>
          <cell r="H13">
            <v>42</v>
          </cell>
          <cell r="I13">
            <v>1</v>
          </cell>
          <cell r="K13">
            <v>82</v>
          </cell>
          <cell r="L13">
            <v>34</v>
          </cell>
          <cell r="M13">
            <v>4</v>
          </cell>
          <cell r="O13">
            <v>98</v>
          </cell>
          <cell r="P13">
            <v>45</v>
          </cell>
          <cell r="Q13">
            <v>0</v>
          </cell>
          <cell r="S13">
            <v>94</v>
          </cell>
          <cell r="T13">
            <v>45</v>
          </cell>
          <cell r="U13">
            <v>0</v>
          </cell>
        </row>
        <row r="14">
          <cell r="C14" t="str">
            <v>Doucha Jiří</v>
          </cell>
          <cell r="D14" t="str">
            <v>SKK Náchod</v>
          </cell>
          <cell r="G14">
            <v>96</v>
          </cell>
          <cell r="H14">
            <v>40</v>
          </cell>
          <cell r="I14">
            <v>1</v>
          </cell>
          <cell r="K14">
            <v>88</v>
          </cell>
          <cell r="L14">
            <v>52</v>
          </cell>
          <cell r="M14">
            <v>2</v>
          </cell>
          <cell r="O14">
            <v>92</v>
          </cell>
          <cell r="P14">
            <v>36</v>
          </cell>
          <cell r="Q14">
            <v>2</v>
          </cell>
          <cell r="S14">
            <v>89</v>
          </cell>
          <cell r="T14">
            <v>45</v>
          </cell>
          <cell r="U14">
            <v>1</v>
          </cell>
        </row>
        <row r="15">
          <cell r="C15" t="str">
            <v>Inquort Václav</v>
          </cell>
          <cell r="D15" t="str">
            <v>SKK Hořice</v>
          </cell>
          <cell r="G15">
            <v>103</v>
          </cell>
          <cell r="H15">
            <v>40</v>
          </cell>
          <cell r="I15">
            <v>5</v>
          </cell>
          <cell r="K15">
            <v>85</v>
          </cell>
          <cell r="L15">
            <v>44</v>
          </cell>
          <cell r="M15">
            <v>1</v>
          </cell>
          <cell r="O15">
            <v>91</v>
          </cell>
          <cell r="P15">
            <v>41</v>
          </cell>
          <cell r="Q15">
            <v>0</v>
          </cell>
          <cell r="S15">
            <v>89</v>
          </cell>
          <cell r="T15">
            <v>45</v>
          </cell>
          <cell r="U15">
            <v>1</v>
          </cell>
        </row>
        <row r="16">
          <cell r="C16" t="str">
            <v>Adamů František</v>
          </cell>
          <cell r="D16" t="str">
            <v>TJ Č.Kostelec</v>
          </cell>
          <cell r="G16">
            <v>90</v>
          </cell>
          <cell r="H16">
            <v>44</v>
          </cell>
          <cell r="I16">
            <v>1</v>
          </cell>
          <cell r="K16">
            <v>78</v>
          </cell>
          <cell r="L16">
            <v>41</v>
          </cell>
          <cell r="M16">
            <v>0</v>
          </cell>
          <cell r="O16">
            <v>95</v>
          </cell>
          <cell r="P16">
            <v>47</v>
          </cell>
          <cell r="Q16">
            <v>2</v>
          </cell>
          <cell r="S16">
            <v>97</v>
          </cell>
          <cell r="T16">
            <v>43</v>
          </cell>
          <cell r="U16">
            <v>1</v>
          </cell>
        </row>
        <row r="17">
          <cell r="C17" t="str">
            <v>Čapek Jiří</v>
          </cell>
          <cell r="D17" t="str">
            <v>SKK Jičín</v>
          </cell>
          <cell r="G17">
            <v>91</v>
          </cell>
          <cell r="H17">
            <v>45</v>
          </cell>
          <cell r="I17">
            <v>2</v>
          </cell>
          <cell r="K17">
            <v>96</v>
          </cell>
          <cell r="L17">
            <v>31</v>
          </cell>
          <cell r="M17">
            <v>3</v>
          </cell>
          <cell r="O17">
            <v>80</v>
          </cell>
          <cell r="P17">
            <v>45</v>
          </cell>
          <cell r="Q17">
            <v>1</v>
          </cell>
          <cell r="S17">
            <v>93</v>
          </cell>
          <cell r="T17">
            <v>52</v>
          </cell>
          <cell r="U17">
            <v>1</v>
          </cell>
        </row>
        <row r="18">
          <cell r="C18" t="str">
            <v>Trýzna Roman</v>
          </cell>
          <cell r="D18" t="str">
            <v>SKK Vrchlabí</v>
          </cell>
          <cell r="G18">
            <v>97</v>
          </cell>
          <cell r="H18">
            <v>52</v>
          </cell>
          <cell r="I18">
            <v>0</v>
          </cell>
          <cell r="K18">
            <v>91</v>
          </cell>
          <cell r="L18">
            <v>36</v>
          </cell>
          <cell r="M18">
            <v>2</v>
          </cell>
          <cell r="O18">
            <v>95</v>
          </cell>
          <cell r="P18">
            <v>27</v>
          </cell>
          <cell r="Q18">
            <v>2</v>
          </cell>
          <cell r="S18">
            <v>89</v>
          </cell>
          <cell r="T18">
            <v>45</v>
          </cell>
          <cell r="U18">
            <v>2</v>
          </cell>
        </row>
        <row r="19">
          <cell r="C19" t="str">
            <v>Sonnevend Vladimír</v>
          </cell>
          <cell r="D19" t="str">
            <v>SK Solnice</v>
          </cell>
          <cell r="G19">
            <v>90</v>
          </cell>
          <cell r="H19">
            <v>27</v>
          </cell>
          <cell r="I19">
            <v>4</v>
          </cell>
          <cell r="K19">
            <v>94</v>
          </cell>
          <cell r="L19">
            <v>62</v>
          </cell>
          <cell r="M19">
            <v>0</v>
          </cell>
          <cell r="O19">
            <v>93</v>
          </cell>
          <cell r="P19">
            <v>45</v>
          </cell>
          <cell r="Q19">
            <v>1</v>
          </cell>
          <cell r="S19">
            <v>93</v>
          </cell>
          <cell r="T19">
            <v>26</v>
          </cell>
          <cell r="U19">
            <v>4</v>
          </cell>
        </row>
        <row r="20">
          <cell r="C20" t="str">
            <v>Jusko Jaroslav</v>
          </cell>
          <cell r="D20" t="str">
            <v>Loko Trutnov</v>
          </cell>
          <cell r="G20">
            <v>88</v>
          </cell>
          <cell r="H20">
            <v>45</v>
          </cell>
          <cell r="I20">
            <v>0</v>
          </cell>
          <cell r="K20">
            <v>88</v>
          </cell>
          <cell r="L20">
            <v>36</v>
          </cell>
          <cell r="M20">
            <v>3</v>
          </cell>
          <cell r="O20">
            <v>95</v>
          </cell>
          <cell r="P20">
            <v>42</v>
          </cell>
          <cell r="Q20">
            <v>2</v>
          </cell>
          <cell r="S20">
            <v>95</v>
          </cell>
          <cell r="T20">
            <v>35</v>
          </cell>
          <cell r="U20">
            <v>4</v>
          </cell>
        </row>
        <row r="21">
          <cell r="C21" t="str">
            <v>Škoda Jiří</v>
          </cell>
          <cell r="D21" t="str">
            <v>Loko Trutnov</v>
          </cell>
          <cell r="G21">
            <v>87</v>
          </cell>
          <cell r="H21">
            <v>41</v>
          </cell>
          <cell r="I21">
            <v>0</v>
          </cell>
          <cell r="K21">
            <v>93</v>
          </cell>
          <cell r="L21">
            <v>36</v>
          </cell>
          <cell r="M21">
            <v>1</v>
          </cell>
          <cell r="O21">
            <v>95</v>
          </cell>
          <cell r="P21">
            <v>44</v>
          </cell>
          <cell r="Q21">
            <v>3</v>
          </cell>
          <cell r="S21">
            <v>94</v>
          </cell>
          <cell r="T21">
            <v>32</v>
          </cell>
          <cell r="U21">
            <v>2</v>
          </cell>
        </row>
        <row r="22">
          <cell r="C22" t="str">
            <v>Rynt Josef</v>
          </cell>
          <cell r="D22" t="str">
            <v>SKK Třebechovice</v>
          </cell>
          <cell r="G22">
            <v>97</v>
          </cell>
          <cell r="H22">
            <v>26</v>
          </cell>
          <cell r="I22">
            <v>3</v>
          </cell>
          <cell r="K22">
            <v>87</v>
          </cell>
          <cell r="L22">
            <v>33</v>
          </cell>
          <cell r="M22">
            <v>1</v>
          </cell>
          <cell r="O22">
            <v>106</v>
          </cell>
          <cell r="P22">
            <v>36</v>
          </cell>
          <cell r="Q22">
            <v>1</v>
          </cell>
          <cell r="S22">
            <v>98</v>
          </cell>
          <cell r="T22">
            <v>36</v>
          </cell>
          <cell r="U22">
            <v>2</v>
          </cell>
        </row>
        <row r="23">
          <cell r="C23" t="str">
            <v>Krsek Oldřich</v>
          </cell>
          <cell r="D23" t="str">
            <v>Start Rychnov</v>
          </cell>
          <cell r="G23">
            <v>88</v>
          </cell>
          <cell r="H23">
            <v>36</v>
          </cell>
          <cell r="I23">
            <v>1</v>
          </cell>
          <cell r="K23">
            <v>81</v>
          </cell>
          <cell r="L23">
            <v>44</v>
          </cell>
          <cell r="M23">
            <v>3</v>
          </cell>
          <cell r="O23">
            <v>95</v>
          </cell>
          <cell r="P23">
            <v>45</v>
          </cell>
          <cell r="Q23">
            <v>3</v>
          </cell>
          <cell r="S23">
            <v>93</v>
          </cell>
          <cell r="T23">
            <v>35</v>
          </cell>
          <cell r="U23">
            <v>2</v>
          </cell>
        </row>
        <row r="24">
          <cell r="C24" t="str">
            <v>Hercík Zbyněk</v>
          </cell>
          <cell r="D24" t="str">
            <v>SKK Jičín</v>
          </cell>
          <cell r="G24">
            <v>99</v>
          </cell>
          <cell r="H24">
            <v>45</v>
          </cell>
          <cell r="I24">
            <v>1</v>
          </cell>
          <cell r="K24">
            <v>95</v>
          </cell>
          <cell r="L24">
            <v>36</v>
          </cell>
          <cell r="M24">
            <v>2</v>
          </cell>
          <cell r="O24">
            <v>88</v>
          </cell>
          <cell r="P24">
            <v>41</v>
          </cell>
          <cell r="Q24">
            <v>5</v>
          </cell>
          <cell r="S24">
            <v>77</v>
          </cell>
          <cell r="T24">
            <v>36</v>
          </cell>
          <cell r="U24">
            <v>2</v>
          </cell>
        </row>
        <row r="25">
          <cell r="C25" t="str">
            <v>Souček Václav</v>
          </cell>
          <cell r="D25" t="str">
            <v>SK Milovice</v>
          </cell>
          <cell r="G25">
            <v>86</v>
          </cell>
          <cell r="H25">
            <v>34</v>
          </cell>
          <cell r="I25">
            <v>1</v>
          </cell>
          <cell r="K25">
            <v>93</v>
          </cell>
          <cell r="L25">
            <v>54</v>
          </cell>
          <cell r="M25">
            <v>0</v>
          </cell>
          <cell r="O25">
            <v>86</v>
          </cell>
          <cell r="P25">
            <v>27</v>
          </cell>
          <cell r="Q25">
            <v>1</v>
          </cell>
          <cell r="S25">
            <v>86</v>
          </cell>
          <cell r="T25">
            <v>44</v>
          </cell>
          <cell r="U25">
            <v>1</v>
          </cell>
        </row>
        <row r="26">
          <cell r="C26" t="str">
            <v>Šulc Miroslav</v>
          </cell>
          <cell r="D26" t="str">
            <v>TJ Dvůr Králové</v>
          </cell>
          <cell r="G26">
            <v>87</v>
          </cell>
          <cell r="H26">
            <v>36</v>
          </cell>
          <cell r="I26">
            <v>1</v>
          </cell>
          <cell r="K26">
            <v>103</v>
          </cell>
          <cell r="L26">
            <v>33</v>
          </cell>
          <cell r="M26">
            <v>6</v>
          </cell>
          <cell r="O26">
            <v>86</v>
          </cell>
          <cell r="P26">
            <v>33</v>
          </cell>
          <cell r="Q26">
            <v>1</v>
          </cell>
          <cell r="S26">
            <v>96</v>
          </cell>
          <cell r="T26">
            <v>35</v>
          </cell>
          <cell r="U26">
            <v>1</v>
          </cell>
        </row>
        <row r="27">
          <cell r="C27" t="str">
            <v>Lorenc Ladislav</v>
          </cell>
          <cell r="D27" t="str">
            <v>SKK Č. Meziříčí</v>
          </cell>
          <cell r="G27">
            <v>92</v>
          </cell>
          <cell r="H27">
            <v>39</v>
          </cell>
          <cell r="I27">
            <v>3</v>
          </cell>
          <cell r="K27">
            <v>82</v>
          </cell>
          <cell r="L27">
            <v>36</v>
          </cell>
          <cell r="M27">
            <v>3</v>
          </cell>
          <cell r="O27">
            <v>98</v>
          </cell>
          <cell r="P27">
            <v>52</v>
          </cell>
          <cell r="Q27">
            <v>1</v>
          </cell>
          <cell r="S27">
            <v>83</v>
          </cell>
          <cell r="T27">
            <v>25</v>
          </cell>
          <cell r="U2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B2">
      <selection activeCell="K4" sqref="K4"/>
    </sheetView>
  </sheetViews>
  <sheetFormatPr defaultColWidth="9.00390625" defaultRowHeight="15.75"/>
  <cols>
    <col min="1" max="1" width="6.375" style="0" hidden="1" customWidth="1"/>
    <col min="2" max="2" width="18.375" style="0" customWidth="1"/>
    <col min="3" max="3" width="26.125" style="0" customWidth="1"/>
    <col min="4" max="4" width="7.25390625" style="0" hidden="1" customWidth="1"/>
    <col min="5" max="6" width="5.875" style="0" hidden="1" customWidth="1"/>
    <col min="7" max="7" width="5.375" style="0" hidden="1" customWidth="1"/>
    <col min="8" max="19" width="4.125" style="0" customWidth="1"/>
    <col min="20" max="20" width="6.75390625" style="0" customWidth="1"/>
    <col min="21" max="22" width="7.625" style="0" customWidth="1"/>
    <col min="23" max="23" width="12.375" style="0" customWidth="1"/>
    <col min="24" max="24" width="16.875" style="14" customWidth="1"/>
    <col min="25" max="25" width="39.625" style="14" customWidth="1"/>
  </cols>
  <sheetData>
    <row r="1" spans="1:22" ht="20.2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1"/>
    </row>
    <row r="2" spans="1:4" ht="15.75">
      <c r="A2" t="s">
        <v>0</v>
      </c>
      <c r="C2" s="36" t="s">
        <v>40</v>
      </c>
      <c r="D2" s="36"/>
    </row>
    <row r="3" spans="1:4" ht="15.75">
      <c r="A3" t="s">
        <v>1</v>
      </c>
      <c r="C3" s="36" t="s">
        <v>56</v>
      </c>
      <c r="D3" s="36"/>
    </row>
    <row r="4" spans="1:4" ht="15.75">
      <c r="A4" t="s">
        <v>2</v>
      </c>
      <c r="C4" s="37"/>
      <c r="D4" s="37"/>
    </row>
    <row r="6" spans="8:24" s="1" customFormat="1" ht="15">
      <c r="H6" s="32" t="s">
        <v>3</v>
      </c>
      <c r="I6" s="33"/>
      <c r="J6" s="34"/>
      <c r="K6" s="32" t="s">
        <v>4</v>
      </c>
      <c r="L6" s="33"/>
      <c r="M6" s="34"/>
      <c r="N6" s="32" t="s">
        <v>5</v>
      </c>
      <c r="O6" s="33"/>
      <c r="P6" s="34"/>
      <c r="Q6" s="32" t="s">
        <v>6</v>
      </c>
      <c r="R6" s="33"/>
      <c r="S6" s="34"/>
      <c r="T6" s="22" t="s">
        <v>58</v>
      </c>
      <c r="U6" s="2" t="s">
        <v>59</v>
      </c>
      <c r="V6" s="2" t="s">
        <v>62</v>
      </c>
      <c r="W6" s="2" t="s">
        <v>60</v>
      </c>
      <c r="X6" s="25" t="s">
        <v>65</v>
      </c>
    </row>
    <row r="7" spans="1:25" s="1" customFormat="1" ht="15.75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13</v>
      </c>
      <c r="K7" s="2" t="s">
        <v>14</v>
      </c>
      <c r="L7" s="2" t="s">
        <v>15</v>
      </c>
      <c r="M7" s="2" t="s">
        <v>13</v>
      </c>
      <c r="N7" s="2" t="s">
        <v>14</v>
      </c>
      <c r="O7" s="2" t="s">
        <v>15</v>
      </c>
      <c r="P7" s="2" t="s">
        <v>13</v>
      </c>
      <c r="Q7" s="2" t="s">
        <v>14</v>
      </c>
      <c r="R7" s="2" t="s">
        <v>15</v>
      </c>
      <c r="S7" s="2" t="s">
        <v>13</v>
      </c>
      <c r="T7" s="11"/>
      <c r="U7" s="2"/>
      <c r="V7" s="2"/>
      <c r="W7" s="2"/>
      <c r="X7" s="2"/>
      <c r="Y7" s="14"/>
    </row>
    <row r="8" spans="1:24" ht="15.75">
      <c r="A8" s="26" t="s">
        <v>16</v>
      </c>
      <c r="B8" s="20" t="s">
        <v>64</v>
      </c>
      <c r="C8" s="16" t="s">
        <v>41</v>
      </c>
      <c r="D8" s="17"/>
      <c r="E8" s="18"/>
      <c r="F8" s="18"/>
      <c r="G8" s="18"/>
      <c r="H8" s="19">
        <v>106</v>
      </c>
      <c r="I8" s="19">
        <v>43</v>
      </c>
      <c r="J8" s="19">
        <v>2</v>
      </c>
      <c r="K8" s="19">
        <v>96</v>
      </c>
      <c r="L8" s="19">
        <v>60</v>
      </c>
      <c r="M8" s="19">
        <v>0</v>
      </c>
      <c r="N8" s="19">
        <v>88</v>
      </c>
      <c r="O8" s="19">
        <v>45</v>
      </c>
      <c r="P8" s="19">
        <v>1</v>
      </c>
      <c r="Q8" s="19">
        <v>108</v>
      </c>
      <c r="R8" s="19">
        <v>53</v>
      </c>
      <c r="S8" s="19">
        <v>3</v>
      </c>
      <c r="T8" s="24">
        <f aca="true" t="shared" si="0" ref="T8:T32">SUM(H8,K8,N8,Q8)</f>
        <v>398</v>
      </c>
      <c r="U8" s="23">
        <f aca="true" t="shared" si="1" ref="U8:U32">SUM(I8,L8,O8,R8)</f>
        <v>201</v>
      </c>
      <c r="V8" s="23">
        <f aca="true" t="shared" si="2" ref="V8:V32">SUM(J8,M8,P8,S8)</f>
        <v>6</v>
      </c>
      <c r="W8" s="23">
        <f aca="true" t="shared" si="3" ref="W8:W32">SUM(T8,U8)</f>
        <v>599</v>
      </c>
      <c r="X8" s="29" t="s">
        <v>16</v>
      </c>
    </row>
    <row r="9" spans="1:24" ht="15.75">
      <c r="A9" s="27" t="s">
        <v>17</v>
      </c>
      <c r="B9" s="3" t="s">
        <v>55</v>
      </c>
      <c r="C9" s="8" t="s">
        <v>53</v>
      </c>
      <c r="D9" s="9"/>
      <c r="E9" s="10"/>
      <c r="F9" s="10"/>
      <c r="G9" s="10"/>
      <c r="H9" s="11">
        <v>85</v>
      </c>
      <c r="I9" s="11">
        <v>52</v>
      </c>
      <c r="J9" s="11">
        <v>1</v>
      </c>
      <c r="K9" s="11">
        <v>90</v>
      </c>
      <c r="L9" s="11">
        <v>35</v>
      </c>
      <c r="M9" s="11">
        <v>2</v>
      </c>
      <c r="N9" s="11">
        <v>115</v>
      </c>
      <c r="O9" s="11">
        <v>59</v>
      </c>
      <c r="P9" s="11">
        <v>0</v>
      </c>
      <c r="Q9" s="11">
        <v>95</v>
      </c>
      <c r="R9" s="11">
        <v>52</v>
      </c>
      <c r="S9" s="11">
        <v>1</v>
      </c>
      <c r="T9" s="24">
        <f t="shared" si="0"/>
        <v>385</v>
      </c>
      <c r="U9" s="23">
        <f t="shared" si="1"/>
        <v>198</v>
      </c>
      <c r="V9" s="23">
        <f t="shared" si="2"/>
        <v>4</v>
      </c>
      <c r="W9" s="23">
        <f t="shared" si="3"/>
        <v>583</v>
      </c>
      <c r="X9" s="29" t="s">
        <v>17</v>
      </c>
    </row>
    <row r="10" spans="1:24" ht="15.75">
      <c r="A10" s="28" t="s">
        <v>18</v>
      </c>
      <c r="B10" s="3" t="s">
        <v>45</v>
      </c>
      <c r="C10" s="8" t="s">
        <v>47</v>
      </c>
      <c r="D10" s="9"/>
      <c r="E10" s="10"/>
      <c r="F10" s="10"/>
      <c r="G10" s="10"/>
      <c r="H10" s="11">
        <v>88</v>
      </c>
      <c r="I10" s="11">
        <v>48</v>
      </c>
      <c r="J10" s="11">
        <v>1</v>
      </c>
      <c r="K10" s="11">
        <v>87</v>
      </c>
      <c r="L10" s="11">
        <v>49</v>
      </c>
      <c r="M10" s="11">
        <v>2</v>
      </c>
      <c r="N10" s="11">
        <v>98</v>
      </c>
      <c r="O10" s="11">
        <v>63</v>
      </c>
      <c r="P10" s="11">
        <v>0</v>
      </c>
      <c r="Q10" s="11">
        <v>102</v>
      </c>
      <c r="R10" s="11">
        <v>45</v>
      </c>
      <c r="S10" s="11">
        <v>1</v>
      </c>
      <c r="T10" s="24">
        <f t="shared" si="0"/>
        <v>375</v>
      </c>
      <c r="U10" s="23">
        <f t="shared" si="1"/>
        <v>205</v>
      </c>
      <c r="V10" s="23">
        <f t="shared" si="2"/>
        <v>4</v>
      </c>
      <c r="W10" s="23">
        <f t="shared" si="3"/>
        <v>580</v>
      </c>
      <c r="X10" s="29" t="s">
        <v>18</v>
      </c>
    </row>
    <row r="11" spans="1:24" ht="15.75">
      <c r="A11" s="28" t="s">
        <v>19</v>
      </c>
      <c r="B11" s="3" t="s">
        <v>46</v>
      </c>
      <c r="C11" s="8" t="s">
        <v>47</v>
      </c>
      <c r="D11" s="9"/>
      <c r="E11" s="10"/>
      <c r="F11" s="10"/>
      <c r="G11" s="10"/>
      <c r="H11" s="11">
        <v>100</v>
      </c>
      <c r="I11" s="11">
        <v>54</v>
      </c>
      <c r="J11" s="11">
        <v>1</v>
      </c>
      <c r="K11" s="11">
        <v>101</v>
      </c>
      <c r="L11" s="11">
        <v>62</v>
      </c>
      <c r="M11" s="11">
        <v>1</v>
      </c>
      <c r="N11" s="11">
        <v>83</v>
      </c>
      <c r="O11" s="11">
        <v>39</v>
      </c>
      <c r="P11" s="11">
        <v>3</v>
      </c>
      <c r="Q11" s="11">
        <v>95</v>
      </c>
      <c r="R11" s="11">
        <v>41</v>
      </c>
      <c r="S11" s="11">
        <v>0</v>
      </c>
      <c r="T11" s="24">
        <f t="shared" si="0"/>
        <v>379</v>
      </c>
      <c r="U11" s="23">
        <f t="shared" si="1"/>
        <v>196</v>
      </c>
      <c r="V11" s="23">
        <f t="shared" si="2"/>
        <v>5</v>
      </c>
      <c r="W11" s="23">
        <f t="shared" si="3"/>
        <v>575</v>
      </c>
      <c r="X11" s="29" t="s">
        <v>19</v>
      </c>
    </row>
    <row r="12" spans="1:24" ht="15.75">
      <c r="A12" s="28">
        <v>0</v>
      </c>
      <c r="B12" s="3" t="s">
        <v>52</v>
      </c>
      <c r="C12" s="8" t="s">
        <v>54</v>
      </c>
      <c r="D12" s="9"/>
      <c r="E12" s="10"/>
      <c r="F12" s="10"/>
      <c r="G12" s="10"/>
      <c r="H12" s="11">
        <v>92</v>
      </c>
      <c r="I12" s="11">
        <v>54</v>
      </c>
      <c r="J12" s="11">
        <v>0</v>
      </c>
      <c r="K12" s="11">
        <v>92</v>
      </c>
      <c r="L12" s="11">
        <v>35</v>
      </c>
      <c r="M12" s="11">
        <v>2</v>
      </c>
      <c r="N12" s="11">
        <v>97</v>
      </c>
      <c r="O12" s="11">
        <v>35</v>
      </c>
      <c r="P12" s="11">
        <v>2</v>
      </c>
      <c r="Q12" s="11">
        <v>106</v>
      </c>
      <c r="R12" s="11">
        <v>51</v>
      </c>
      <c r="S12" s="11">
        <v>1</v>
      </c>
      <c r="T12" s="24">
        <f t="shared" si="0"/>
        <v>387</v>
      </c>
      <c r="U12" s="23">
        <f t="shared" si="1"/>
        <v>175</v>
      </c>
      <c r="V12" s="23">
        <f t="shared" si="2"/>
        <v>5</v>
      </c>
      <c r="W12" s="23">
        <f t="shared" si="3"/>
        <v>562</v>
      </c>
      <c r="X12" s="29" t="s">
        <v>20</v>
      </c>
    </row>
    <row r="13" spans="1:24" ht="15.75">
      <c r="A13" s="27" t="s">
        <v>19</v>
      </c>
      <c r="B13" s="3" t="s">
        <v>69</v>
      </c>
      <c r="C13" s="8" t="s">
        <v>70</v>
      </c>
      <c r="D13" s="9"/>
      <c r="E13" s="10"/>
      <c r="F13" s="10"/>
      <c r="G13" s="10"/>
      <c r="H13" s="11">
        <v>86</v>
      </c>
      <c r="I13" s="11">
        <v>50</v>
      </c>
      <c r="J13" s="11">
        <v>1</v>
      </c>
      <c r="K13" s="11">
        <v>97</v>
      </c>
      <c r="L13" s="11">
        <v>50</v>
      </c>
      <c r="M13" s="11">
        <v>0</v>
      </c>
      <c r="N13" s="11">
        <v>87</v>
      </c>
      <c r="O13" s="11">
        <v>59</v>
      </c>
      <c r="P13" s="11">
        <v>0</v>
      </c>
      <c r="Q13" s="11">
        <v>88</v>
      </c>
      <c r="R13" s="11">
        <v>44</v>
      </c>
      <c r="S13" s="11">
        <v>2</v>
      </c>
      <c r="T13" s="24">
        <f t="shared" si="0"/>
        <v>358</v>
      </c>
      <c r="U13" s="23">
        <f t="shared" si="1"/>
        <v>203</v>
      </c>
      <c r="V13" s="23">
        <f t="shared" si="2"/>
        <v>3</v>
      </c>
      <c r="W13" s="23">
        <f t="shared" si="3"/>
        <v>561</v>
      </c>
      <c r="X13" s="29" t="s">
        <v>21</v>
      </c>
    </row>
    <row r="14" spans="1:24" ht="15.75">
      <c r="A14" s="26" t="s">
        <v>20</v>
      </c>
      <c r="B14" s="20" t="s">
        <v>51</v>
      </c>
      <c r="C14" s="16" t="s">
        <v>53</v>
      </c>
      <c r="D14" s="17"/>
      <c r="E14" s="18"/>
      <c r="F14" s="18"/>
      <c r="G14" s="18"/>
      <c r="H14" s="19">
        <v>103</v>
      </c>
      <c r="I14" s="19">
        <v>34</v>
      </c>
      <c r="J14" s="19">
        <v>4</v>
      </c>
      <c r="K14" s="19">
        <v>94</v>
      </c>
      <c r="L14" s="19">
        <v>52</v>
      </c>
      <c r="M14" s="19">
        <v>1</v>
      </c>
      <c r="N14" s="19">
        <v>96</v>
      </c>
      <c r="O14" s="19">
        <v>48</v>
      </c>
      <c r="P14" s="19">
        <v>1</v>
      </c>
      <c r="Q14" s="19">
        <v>88</v>
      </c>
      <c r="R14" s="19">
        <v>35</v>
      </c>
      <c r="S14" s="19">
        <v>3</v>
      </c>
      <c r="T14" s="24">
        <f t="shared" si="0"/>
        <v>381</v>
      </c>
      <c r="U14" s="23">
        <f t="shared" si="1"/>
        <v>169</v>
      </c>
      <c r="V14" s="23">
        <f t="shared" si="2"/>
        <v>9</v>
      </c>
      <c r="W14" s="23">
        <f t="shared" si="3"/>
        <v>550</v>
      </c>
      <c r="X14" s="29" t="s">
        <v>22</v>
      </c>
    </row>
    <row r="15" spans="1:24" ht="15.75">
      <c r="A15" s="27" t="s">
        <v>21</v>
      </c>
      <c r="B15" s="3" t="s">
        <v>48</v>
      </c>
      <c r="C15" s="8" t="s">
        <v>50</v>
      </c>
      <c r="D15" s="9"/>
      <c r="E15" s="10"/>
      <c r="F15" s="10"/>
      <c r="G15" s="10"/>
      <c r="H15" s="11">
        <v>110</v>
      </c>
      <c r="I15" s="11">
        <v>51</v>
      </c>
      <c r="J15" s="11">
        <v>0</v>
      </c>
      <c r="K15" s="11">
        <v>85</v>
      </c>
      <c r="L15" s="11">
        <v>44</v>
      </c>
      <c r="M15" s="11">
        <v>2</v>
      </c>
      <c r="N15" s="11">
        <v>81</v>
      </c>
      <c r="O15" s="11">
        <v>44</v>
      </c>
      <c r="P15" s="11">
        <v>1</v>
      </c>
      <c r="Q15" s="11">
        <v>98</v>
      </c>
      <c r="R15" s="11">
        <v>35</v>
      </c>
      <c r="S15" s="11">
        <v>1</v>
      </c>
      <c r="T15" s="24">
        <f t="shared" si="0"/>
        <v>374</v>
      </c>
      <c r="U15" s="23">
        <f t="shared" si="1"/>
        <v>174</v>
      </c>
      <c r="V15" s="23">
        <f t="shared" si="2"/>
        <v>4</v>
      </c>
      <c r="W15" s="23">
        <f t="shared" si="3"/>
        <v>548</v>
      </c>
      <c r="X15" s="29" t="s">
        <v>23</v>
      </c>
    </row>
    <row r="16" spans="1:24" ht="15.75">
      <c r="A16" s="26" t="s">
        <v>22</v>
      </c>
      <c r="B16" s="20" t="s">
        <v>63</v>
      </c>
      <c r="C16" s="16" t="s">
        <v>41</v>
      </c>
      <c r="D16" s="17"/>
      <c r="E16" s="18"/>
      <c r="F16" s="18"/>
      <c r="G16" s="18"/>
      <c r="H16" s="19">
        <v>90</v>
      </c>
      <c r="I16" s="19">
        <v>40</v>
      </c>
      <c r="J16" s="19">
        <v>1</v>
      </c>
      <c r="K16" s="19">
        <v>88</v>
      </c>
      <c r="L16" s="19">
        <v>52</v>
      </c>
      <c r="M16" s="19">
        <v>2</v>
      </c>
      <c r="N16" s="19">
        <v>91</v>
      </c>
      <c r="O16" s="19">
        <v>44</v>
      </c>
      <c r="P16" s="19">
        <v>3</v>
      </c>
      <c r="Q16" s="19">
        <v>89</v>
      </c>
      <c r="R16" s="19">
        <v>43</v>
      </c>
      <c r="S16" s="19">
        <v>2</v>
      </c>
      <c r="T16" s="24">
        <f t="shared" si="0"/>
        <v>358</v>
      </c>
      <c r="U16" s="23">
        <f t="shared" si="1"/>
        <v>179</v>
      </c>
      <c r="V16" s="23">
        <f t="shared" si="2"/>
        <v>8</v>
      </c>
      <c r="W16" s="23">
        <f t="shared" si="3"/>
        <v>537</v>
      </c>
      <c r="X16" s="29" t="s">
        <v>24</v>
      </c>
    </row>
    <row r="17" spans="1:24" ht="15.75">
      <c r="A17" s="27" t="s">
        <v>23</v>
      </c>
      <c r="B17" s="3" t="s">
        <v>49</v>
      </c>
      <c r="C17" s="8" t="s">
        <v>53</v>
      </c>
      <c r="D17" s="9"/>
      <c r="E17" s="10"/>
      <c r="F17" s="10"/>
      <c r="G17" s="10"/>
      <c r="H17" s="11">
        <v>89</v>
      </c>
      <c r="I17" s="11">
        <v>53</v>
      </c>
      <c r="J17" s="11">
        <v>1</v>
      </c>
      <c r="K17" s="11">
        <v>83</v>
      </c>
      <c r="L17" s="11">
        <v>33</v>
      </c>
      <c r="M17" s="11">
        <v>7</v>
      </c>
      <c r="N17" s="11">
        <v>97</v>
      </c>
      <c r="O17" s="11">
        <v>43</v>
      </c>
      <c r="P17" s="11">
        <v>0</v>
      </c>
      <c r="Q17" s="11">
        <v>93</v>
      </c>
      <c r="R17" s="11">
        <v>42</v>
      </c>
      <c r="S17" s="11">
        <v>3</v>
      </c>
      <c r="T17" s="24">
        <f t="shared" si="0"/>
        <v>362</v>
      </c>
      <c r="U17" s="23">
        <f t="shared" si="1"/>
        <v>171</v>
      </c>
      <c r="V17" s="23">
        <f t="shared" si="2"/>
        <v>11</v>
      </c>
      <c r="W17" s="23">
        <f t="shared" si="3"/>
        <v>533</v>
      </c>
      <c r="X17" s="29" t="s">
        <v>25</v>
      </c>
    </row>
    <row r="18" spans="1:24" ht="15.75">
      <c r="A18" s="26" t="s">
        <v>24</v>
      </c>
      <c r="B18" s="20" t="s">
        <v>44</v>
      </c>
      <c r="C18" s="16" t="s">
        <v>47</v>
      </c>
      <c r="D18" s="17"/>
      <c r="E18" s="18"/>
      <c r="F18" s="18"/>
      <c r="G18" s="18"/>
      <c r="H18" s="19">
        <v>90</v>
      </c>
      <c r="I18" s="19">
        <v>53</v>
      </c>
      <c r="J18" s="19">
        <v>2</v>
      </c>
      <c r="K18" s="19">
        <v>80</v>
      </c>
      <c r="L18" s="19">
        <v>45</v>
      </c>
      <c r="M18" s="19">
        <v>1</v>
      </c>
      <c r="N18" s="19">
        <v>94</v>
      </c>
      <c r="O18" s="19">
        <v>26</v>
      </c>
      <c r="P18" s="19">
        <v>2</v>
      </c>
      <c r="Q18" s="19">
        <v>92</v>
      </c>
      <c r="R18" s="19">
        <v>44</v>
      </c>
      <c r="S18" s="19">
        <v>4</v>
      </c>
      <c r="T18" s="24">
        <f t="shared" si="0"/>
        <v>356</v>
      </c>
      <c r="U18" s="23">
        <f t="shared" si="1"/>
        <v>168</v>
      </c>
      <c r="V18" s="23">
        <f t="shared" si="2"/>
        <v>9</v>
      </c>
      <c r="W18" s="23">
        <f t="shared" si="3"/>
        <v>524</v>
      </c>
      <c r="X18" s="29" t="s">
        <v>26</v>
      </c>
    </row>
    <row r="19" spans="1:24" ht="15.75">
      <c r="A19" s="26" t="s">
        <v>25</v>
      </c>
      <c r="B19" s="20" t="s">
        <v>73</v>
      </c>
      <c r="C19" s="16" t="s">
        <v>74</v>
      </c>
      <c r="D19" s="17"/>
      <c r="E19" s="18"/>
      <c r="F19" s="18"/>
      <c r="G19" s="18"/>
      <c r="H19" s="19">
        <v>90</v>
      </c>
      <c r="I19" s="19">
        <v>34</v>
      </c>
      <c r="J19" s="19">
        <v>5</v>
      </c>
      <c r="K19" s="19">
        <v>88</v>
      </c>
      <c r="L19" s="19">
        <v>34</v>
      </c>
      <c r="M19" s="19">
        <v>4</v>
      </c>
      <c r="N19" s="19">
        <v>86</v>
      </c>
      <c r="O19" s="19">
        <v>43</v>
      </c>
      <c r="P19" s="19">
        <v>2</v>
      </c>
      <c r="Q19" s="19">
        <v>101</v>
      </c>
      <c r="R19" s="19">
        <v>45</v>
      </c>
      <c r="S19" s="19">
        <v>2</v>
      </c>
      <c r="T19" s="24">
        <f t="shared" si="0"/>
        <v>365</v>
      </c>
      <c r="U19" s="23">
        <f t="shared" si="1"/>
        <v>156</v>
      </c>
      <c r="V19" s="23">
        <f t="shared" si="2"/>
        <v>13</v>
      </c>
      <c r="W19" s="23">
        <f t="shared" si="3"/>
        <v>521</v>
      </c>
      <c r="X19" s="29" t="s">
        <v>27</v>
      </c>
    </row>
    <row r="20" spans="1:24" ht="15.75">
      <c r="A20" s="27">
        <v>0</v>
      </c>
      <c r="B20" s="3" t="s">
        <v>78</v>
      </c>
      <c r="C20" s="4" t="s">
        <v>53</v>
      </c>
      <c r="D20" s="5"/>
      <c r="E20" s="6"/>
      <c r="F20" s="6"/>
      <c r="G20" s="6"/>
      <c r="H20" s="7">
        <v>84</v>
      </c>
      <c r="I20" s="7">
        <v>25</v>
      </c>
      <c r="J20" s="7">
        <v>5</v>
      </c>
      <c r="K20" s="7">
        <v>90</v>
      </c>
      <c r="L20" s="7">
        <v>63</v>
      </c>
      <c r="M20" s="7">
        <v>2</v>
      </c>
      <c r="N20" s="7">
        <v>87</v>
      </c>
      <c r="O20" s="7">
        <v>45</v>
      </c>
      <c r="P20" s="7">
        <v>4</v>
      </c>
      <c r="Q20" s="7">
        <v>88</v>
      </c>
      <c r="R20" s="7">
        <v>33</v>
      </c>
      <c r="S20" s="7">
        <v>6</v>
      </c>
      <c r="T20" s="24">
        <f t="shared" si="0"/>
        <v>349</v>
      </c>
      <c r="U20" s="23">
        <f t="shared" si="1"/>
        <v>166</v>
      </c>
      <c r="V20" s="23">
        <f t="shared" si="2"/>
        <v>17</v>
      </c>
      <c r="W20" s="23">
        <f t="shared" si="3"/>
        <v>515</v>
      </c>
      <c r="X20" s="29" t="s">
        <v>28</v>
      </c>
    </row>
    <row r="21" spans="1:24" ht="15.75">
      <c r="A21" s="26" t="s">
        <v>26</v>
      </c>
      <c r="B21" s="20" t="s">
        <v>68</v>
      </c>
      <c r="C21" s="16" t="s">
        <v>41</v>
      </c>
      <c r="D21" s="17"/>
      <c r="E21" s="18"/>
      <c r="F21" s="18"/>
      <c r="G21" s="18"/>
      <c r="H21" s="19">
        <v>88</v>
      </c>
      <c r="I21" s="19">
        <v>42</v>
      </c>
      <c r="J21" s="19">
        <v>2</v>
      </c>
      <c r="K21" s="19">
        <v>91</v>
      </c>
      <c r="L21" s="19">
        <v>26</v>
      </c>
      <c r="M21" s="19">
        <v>7</v>
      </c>
      <c r="N21" s="19">
        <v>100</v>
      </c>
      <c r="O21" s="19">
        <v>50</v>
      </c>
      <c r="P21" s="19">
        <v>3</v>
      </c>
      <c r="Q21" s="19">
        <v>93</v>
      </c>
      <c r="R21" s="19">
        <v>24</v>
      </c>
      <c r="S21" s="19">
        <v>4</v>
      </c>
      <c r="T21" s="24">
        <f t="shared" si="0"/>
        <v>372</v>
      </c>
      <c r="U21" s="23">
        <f t="shared" si="1"/>
        <v>142</v>
      </c>
      <c r="V21" s="23">
        <f t="shared" si="2"/>
        <v>16</v>
      </c>
      <c r="W21" s="23">
        <f t="shared" si="3"/>
        <v>514</v>
      </c>
      <c r="X21" s="29" t="s">
        <v>29</v>
      </c>
    </row>
    <row r="22" spans="1:24" ht="15.75">
      <c r="A22" s="26" t="s">
        <v>27</v>
      </c>
      <c r="B22" s="20" t="s">
        <v>43</v>
      </c>
      <c r="C22" s="16" t="s">
        <v>41</v>
      </c>
      <c r="D22" s="17"/>
      <c r="E22" s="18"/>
      <c r="F22" s="18"/>
      <c r="G22" s="18"/>
      <c r="H22" s="19">
        <v>89</v>
      </c>
      <c r="I22" s="19">
        <v>35</v>
      </c>
      <c r="J22" s="19">
        <v>3</v>
      </c>
      <c r="K22" s="19">
        <v>92</v>
      </c>
      <c r="L22" s="19">
        <v>45</v>
      </c>
      <c r="M22" s="19">
        <v>2</v>
      </c>
      <c r="N22" s="19">
        <v>81</v>
      </c>
      <c r="O22" s="19">
        <v>36</v>
      </c>
      <c r="P22" s="19">
        <v>3</v>
      </c>
      <c r="Q22" s="19">
        <v>96</v>
      </c>
      <c r="R22" s="19">
        <v>39</v>
      </c>
      <c r="S22" s="19">
        <v>2</v>
      </c>
      <c r="T22" s="24">
        <f t="shared" si="0"/>
        <v>358</v>
      </c>
      <c r="U22" s="23">
        <f t="shared" si="1"/>
        <v>155</v>
      </c>
      <c r="V22" s="23">
        <f t="shared" si="2"/>
        <v>10</v>
      </c>
      <c r="W22" s="23">
        <f t="shared" si="3"/>
        <v>513</v>
      </c>
      <c r="X22" s="29" t="s">
        <v>30</v>
      </c>
    </row>
    <row r="23" spans="1:24" ht="15.75">
      <c r="A23" s="26" t="s">
        <v>28</v>
      </c>
      <c r="B23" s="20" t="s">
        <v>72</v>
      </c>
      <c r="C23" s="16" t="s">
        <v>41</v>
      </c>
      <c r="D23" s="17"/>
      <c r="E23" s="18"/>
      <c r="F23" s="18"/>
      <c r="G23" s="18"/>
      <c r="H23" s="19">
        <v>99</v>
      </c>
      <c r="I23" s="19">
        <v>32</v>
      </c>
      <c r="J23" s="19">
        <v>6</v>
      </c>
      <c r="K23" s="19">
        <v>88</v>
      </c>
      <c r="L23" s="19">
        <v>27</v>
      </c>
      <c r="M23" s="19">
        <v>3</v>
      </c>
      <c r="N23" s="19">
        <v>90</v>
      </c>
      <c r="O23" s="19">
        <v>35</v>
      </c>
      <c r="P23" s="19">
        <v>4</v>
      </c>
      <c r="Q23" s="19">
        <v>87</v>
      </c>
      <c r="R23" s="19">
        <v>43</v>
      </c>
      <c r="S23" s="19">
        <v>2</v>
      </c>
      <c r="T23" s="24">
        <f t="shared" si="0"/>
        <v>364</v>
      </c>
      <c r="U23" s="23">
        <f t="shared" si="1"/>
        <v>137</v>
      </c>
      <c r="V23" s="23">
        <f t="shared" si="2"/>
        <v>15</v>
      </c>
      <c r="W23" s="23">
        <f t="shared" si="3"/>
        <v>501</v>
      </c>
      <c r="X23" s="29" t="s">
        <v>31</v>
      </c>
    </row>
    <row r="24" spans="1:24" ht="15.75">
      <c r="A24" s="26" t="s">
        <v>29</v>
      </c>
      <c r="B24" s="20" t="s">
        <v>61</v>
      </c>
      <c r="C24" s="16" t="s">
        <v>41</v>
      </c>
      <c r="D24" s="17"/>
      <c r="E24" s="18"/>
      <c r="F24" s="18"/>
      <c r="G24" s="18"/>
      <c r="H24" s="19">
        <v>91</v>
      </c>
      <c r="I24" s="19">
        <v>26</v>
      </c>
      <c r="J24" s="19">
        <v>3</v>
      </c>
      <c r="K24" s="19">
        <v>78</v>
      </c>
      <c r="L24" s="19">
        <v>53</v>
      </c>
      <c r="M24" s="19">
        <v>2</v>
      </c>
      <c r="N24" s="19">
        <v>87</v>
      </c>
      <c r="O24" s="19">
        <v>33</v>
      </c>
      <c r="P24" s="19">
        <v>0</v>
      </c>
      <c r="Q24" s="19">
        <v>87</v>
      </c>
      <c r="R24" s="19">
        <v>43</v>
      </c>
      <c r="S24" s="19">
        <v>2</v>
      </c>
      <c r="T24" s="24">
        <f t="shared" si="0"/>
        <v>343</v>
      </c>
      <c r="U24" s="23">
        <f t="shared" si="1"/>
        <v>155</v>
      </c>
      <c r="V24" s="23">
        <f t="shared" si="2"/>
        <v>7</v>
      </c>
      <c r="W24" s="23">
        <f t="shared" si="3"/>
        <v>498</v>
      </c>
      <c r="X24" s="29" t="s">
        <v>32</v>
      </c>
    </row>
    <row r="25" spans="1:24" ht="15.75">
      <c r="A25" s="26" t="s">
        <v>30</v>
      </c>
      <c r="B25" s="20" t="s">
        <v>42</v>
      </c>
      <c r="C25" s="16" t="s">
        <v>41</v>
      </c>
      <c r="D25" s="17"/>
      <c r="E25" s="18"/>
      <c r="F25" s="18"/>
      <c r="G25" s="18"/>
      <c r="H25" s="19">
        <v>76</v>
      </c>
      <c r="I25" s="19">
        <v>43</v>
      </c>
      <c r="J25" s="19">
        <v>2</v>
      </c>
      <c r="K25" s="19">
        <v>85</v>
      </c>
      <c r="L25" s="19">
        <v>35</v>
      </c>
      <c r="M25" s="19">
        <v>6</v>
      </c>
      <c r="N25" s="19">
        <v>90</v>
      </c>
      <c r="O25" s="19">
        <v>43</v>
      </c>
      <c r="P25" s="19">
        <v>2</v>
      </c>
      <c r="Q25" s="19">
        <v>84</v>
      </c>
      <c r="R25" s="19">
        <v>36</v>
      </c>
      <c r="S25" s="19">
        <v>3</v>
      </c>
      <c r="T25" s="24">
        <f t="shared" si="0"/>
        <v>335</v>
      </c>
      <c r="U25" s="23">
        <f t="shared" si="1"/>
        <v>157</v>
      </c>
      <c r="V25" s="23">
        <f t="shared" si="2"/>
        <v>13</v>
      </c>
      <c r="W25" s="23">
        <f t="shared" si="3"/>
        <v>492</v>
      </c>
      <c r="X25" s="29" t="s">
        <v>33</v>
      </c>
    </row>
    <row r="26" spans="1:24" ht="15.75">
      <c r="A26" s="28" t="s">
        <v>31</v>
      </c>
      <c r="B26" s="3" t="s">
        <v>76</v>
      </c>
      <c r="C26" s="4" t="s">
        <v>50</v>
      </c>
      <c r="D26" s="9"/>
      <c r="E26" s="10"/>
      <c r="F26" s="10"/>
      <c r="G26" s="10"/>
      <c r="H26" s="11">
        <v>84</v>
      </c>
      <c r="I26" s="11">
        <v>36</v>
      </c>
      <c r="J26" s="11">
        <v>2</v>
      </c>
      <c r="K26" s="11">
        <v>87</v>
      </c>
      <c r="L26" s="11">
        <v>36</v>
      </c>
      <c r="M26" s="11">
        <v>1</v>
      </c>
      <c r="N26" s="11">
        <v>94</v>
      </c>
      <c r="O26" s="11">
        <v>36</v>
      </c>
      <c r="P26" s="11">
        <v>3</v>
      </c>
      <c r="Q26" s="11">
        <v>83</v>
      </c>
      <c r="R26" s="11">
        <v>27</v>
      </c>
      <c r="S26" s="11">
        <v>5</v>
      </c>
      <c r="T26" s="24">
        <f t="shared" si="0"/>
        <v>348</v>
      </c>
      <c r="U26" s="23">
        <f t="shared" si="1"/>
        <v>135</v>
      </c>
      <c r="V26" s="23">
        <f t="shared" si="2"/>
        <v>11</v>
      </c>
      <c r="W26" s="23">
        <f t="shared" si="3"/>
        <v>483</v>
      </c>
      <c r="X26" s="29" t="s">
        <v>34</v>
      </c>
    </row>
    <row r="27" spans="1:24" ht="15.75">
      <c r="A27" s="26" t="s">
        <v>32</v>
      </c>
      <c r="B27" s="20" t="s">
        <v>66</v>
      </c>
      <c r="C27" s="16" t="s">
        <v>41</v>
      </c>
      <c r="D27" s="17"/>
      <c r="E27" s="18"/>
      <c r="F27" s="18"/>
      <c r="G27" s="18"/>
      <c r="H27" s="19">
        <v>87</v>
      </c>
      <c r="I27" s="19">
        <v>24</v>
      </c>
      <c r="J27" s="19">
        <v>3</v>
      </c>
      <c r="K27" s="19">
        <v>88</v>
      </c>
      <c r="L27" s="19">
        <v>30</v>
      </c>
      <c r="M27" s="19">
        <v>5</v>
      </c>
      <c r="N27" s="19">
        <v>79</v>
      </c>
      <c r="O27" s="19">
        <v>44</v>
      </c>
      <c r="P27" s="19">
        <v>1</v>
      </c>
      <c r="Q27" s="19">
        <v>82</v>
      </c>
      <c r="R27" s="19">
        <v>44</v>
      </c>
      <c r="S27" s="19">
        <v>4</v>
      </c>
      <c r="T27" s="24">
        <f t="shared" si="0"/>
        <v>336</v>
      </c>
      <c r="U27" s="23">
        <f t="shared" si="1"/>
        <v>142</v>
      </c>
      <c r="V27" s="23">
        <f t="shared" si="2"/>
        <v>13</v>
      </c>
      <c r="W27" s="23">
        <f t="shared" si="3"/>
        <v>478</v>
      </c>
      <c r="X27" s="29" t="s">
        <v>35</v>
      </c>
    </row>
    <row r="28" spans="1:24" ht="15.75">
      <c r="A28" s="26" t="s">
        <v>33</v>
      </c>
      <c r="B28" s="20" t="s">
        <v>67</v>
      </c>
      <c r="C28" s="16" t="s">
        <v>41</v>
      </c>
      <c r="D28" s="17"/>
      <c r="E28" s="18"/>
      <c r="F28" s="18"/>
      <c r="G28" s="18"/>
      <c r="H28" s="19">
        <v>80</v>
      </c>
      <c r="I28" s="19">
        <v>27</v>
      </c>
      <c r="J28" s="19">
        <v>5</v>
      </c>
      <c r="K28" s="19">
        <v>80</v>
      </c>
      <c r="L28" s="19">
        <v>52</v>
      </c>
      <c r="M28" s="19">
        <v>0</v>
      </c>
      <c r="N28" s="19">
        <v>88</v>
      </c>
      <c r="O28" s="19">
        <v>44</v>
      </c>
      <c r="P28" s="19">
        <v>3</v>
      </c>
      <c r="Q28" s="19">
        <v>82</v>
      </c>
      <c r="R28" s="19">
        <v>25</v>
      </c>
      <c r="S28" s="19">
        <v>3</v>
      </c>
      <c r="T28" s="24">
        <f t="shared" si="0"/>
        <v>330</v>
      </c>
      <c r="U28" s="23">
        <f t="shared" si="1"/>
        <v>148</v>
      </c>
      <c r="V28" s="23">
        <f t="shared" si="2"/>
        <v>11</v>
      </c>
      <c r="W28" s="23">
        <f t="shared" si="3"/>
        <v>478</v>
      </c>
      <c r="X28" s="29" t="s">
        <v>36</v>
      </c>
    </row>
    <row r="29" spans="1:24" ht="15.75">
      <c r="A29" s="26" t="s">
        <v>34</v>
      </c>
      <c r="B29" s="20" t="s">
        <v>71</v>
      </c>
      <c r="C29" s="16" t="s">
        <v>53</v>
      </c>
      <c r="D29" s="17"/>
      <c r="E29" s="18"/>
      <c r="F29" s="18"/>
      <c r="G29" s="18"/>
      <c r="H29" s="19">
        <v>80</v>
      </c>
      <c r="I29" s="19">
        <v>35</v>
      </c>
      <c r="J29" s="19">
        <v>6</v>
      </c>
      <c r="K29" s="19">
        <v>83</v>
      </c>
      <c r="L29" s="19">
        <v>36</v>
      </c>
      <c r="M29" s="19">
        <v>5</v>
      </c>
      <c r="N29" s="19">
        <v>82</v>
      </c>
      <c r="O29" s="19">
        <v>44</v>
      </c>
      <c r="P29" s="19">
        <v>2</v>
      </c>
      <c r="Q29" s="19">
        <v>78</v>
      </c>
      <c r="R29" s="19">
        <v>26</v>
      </c>
      <c r="S29" s="19">
        <v>6</v>
      </c>
      <c r="T29" s="24">
        <f t="shared" si="0"/>
        <v>323</v>
      </c>
      <c r="U29" s="23">
        <f t="shared" si="1"/>
        <v>141</v>
      </c>
      <c r="V29" s="23">
        <f t="shared" si="2"/>
        <v>19</v>
      </c>
      <c r="W29" s="23">
        <f t="shared" si="3"/>
        <v>464</v>
      </c>
      <c r="X29" s="29" t="s">
        <v>37</v>
      </c>
    </row>
    <row r="30" spans="1:24" ht="15.75">
      <c r="A30" s="28">
        <v>0</v>
      </c>
      <c r="B30" s="3" t="s">
        <v>79</v>
      </c>
      <c r="C30" s="8" t="s">
        <v>53</v>
      </c>
      <c r="D30" s="9"/>
      <c r="E30" s="10"/>
      <c r="F30" s="10"/>
      <c r="G30" s="10"/>
      <c r="H30" s="11">
        <v>84</v>
      </c>
      <c r="I30" s="11">
        <v>36</v>
      </c>
      <c r="J30" s="11">
        <v>4</v>
      </c>
      <c r="K30" s="11">
        <v>85</v>
      </c>
      <c r="L30" s="11">
        <v>36</v>
      </c>
      <c r="M30" s="11">
        <v>1</v>
      </c>
      <c r="N30" s="11">
        <v>72</v>
      </c>
      <c r="O30" s="11">
        <v>26</v>
      </c>
      <c r="P30" s="11">
        <v>5</v>
      </c>
      <c r="Q30" s="11">
        <v>90</v>
      </c>
      <c r="R30" s="11">
        <v>35</v>
      </c>
      <c r="S30" s="11">
        <v>4</v>
      </c>
      <c r="T30" s="24">
        <f t="shared" si="0"/>
        <v>331</v>
      </c>
      <c r="U30" s="23">
        <f t="shared" si="1"/>
        <v>133</v>
      </c>
      <c r="V30" s="23">
        <f t="shared" si="2"/>
        <v>14</v>
      </c>
      <c r="W30" s="23">
        <f t="shared" si="3"/>
        <v>464</v>
      </c>
      <c r="X30" s="29" t="s">
        <v>38</v>
      </c>
    </row>
    <row r="31" spans="1:24" ht="15.75">
      <c r="A31" s="28" t="s">
        <v>35</v>
      </c>
      <c r="B31" s="3" t="s">
        <v>75</v>
      </c>
      <c r="C31" s="8" t="s">
        <v>50</v>
      </c>
      <c r="D31" s="9"/>
      <c r="E31" s="10"/>
      <c r="F31" s="10"/>
      <c r="G31" s="10"/>
      <c r="H31" s="11">
        <v>81</v>
      </c>
      <c r="I31" s="11">
        <v>36</v>
      </c>
      <c r="J31" s="11">
        <v>3</v>
      </c>
      <c r="K31" s="11">
        <v>79</v>
      </c>
      <c r="L31" s="11">
        <v>18</v>
      </c>
      <c r="M31" s="11">
        <v>4</v>
      </c>
      <c r="N31" s="11">
        <v>77</v>
      </c>
      <c r="O31" s="11">
        <v>30</v>
      </c>
      <c r="P31" s="11">
        <v>6</v>
      </c>
      <c r="Q31" s="11">
        <v>87</v>
      </c>
      <c r="R31" s="11">
        <v>42</v>
      </c>
      <c r="S31" s="11">
        <v>3</v>
      </c>
      <c r="T31" s="24">
        <f t="shared" si="0"/>
        <v>324</v>
      </c>
      <c r="U31" s="23">
        <f t="shared" si="1"/>
        <v>126</v>
      </c>
      <c r="V31" s="23">
        <f t="shared" si="2"/>
        <v>16</v>
      </c>
      <c r="W31" s="23">
        <f t="shared" si="3"/>
        <v>450</v>
      </c>
      <c r="X31" s="29" t="s">
        <v>39</v>
      </c>
    </row>
    <row r="32" spans="1:24" ht="15.75">
      <c r="A32" s="28">
        <v>0</v>
      </c>
      <c r="B32" s="3" t="s">
        <v>77</v>
      </c>
      <c r="C32" s="8" t="s">
        <v>53</v>
      </c>
      <c r="D32" s="9"/>
      <c r="E32" s="10"/>
      <c r="F32" s="10"/>
      <c r="G32" s="10"/>
      <c r="H32" s="11">
        <v>88</v>
      </c>
      <c r="I32" s="11">
        <v>35</v>
      </c>
      <c r="J32" s="11">
        <v>2</v>
      </c>
      <c r="K32" s="11">
        <v>72</v>
      </c>
      <c r="L32" s="11">
        <v>34</v>
      </c>
      <c r="M32" s="11">
        <v>2</v>
      </c>
      <c r="N32" s="11">
        <v>87</v>
      </c>
      <c r="O32" s="11">
        <v>25</v>
      </c>
      <c r="P32" s="11">
        <v>8</v>
      </c>
      <c r="Q32" s="11">
        <v>80</v>
      </c>
      <c r="R32" s="11">
        <v>18</v>
      </c>
      <c r="S32" s="11">
        <v>7</v>
      </c>
      <c r="T32" s="24">
        <f t="shared" si="0"/>
        <v>327</v>
      </c>
      <c r="U32" s="23">
        <f t="shared" si="1"/>
        <v>112</v>
      </c>
      <c r="V32" s="23">
        <f t="shared" si="2"/>
        <v>19</v>
      </c>
      <c r="W32" s="23">
        <f t="shared" si="3"/>
        <v>439</v>
      </c>
      <c r="X32" s="29" t="s">
        <v>80</v>
      </c>
    </row>
    <row r="34" spans="1:3" ht="15.75">
      <c r="A34" s="15"/>
      <c r="B34" s="31"/>
      <c r="C34" s="31"/>
    </row>
    <row r="36" ht="15.75">
      <c r="A36" s="12"/>
    </row>
    <row r="67" spans="1:20" ht="15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13"/>
    </row>
  </sheetData>
  <sheetProtection/>
  <autoFilter ref="A7:Y7"/>
  <mergeCells count="10">
    <mergeCell ref="A1:U1"/>
    <mergeCell ref="C2:D2"/>
    <mergeCell ref="C3:D3"/>
    <mergeCell ref="C4:D4"/>
    <mergeCell ref="A67:S67"/>
    <mergeCell ref="B34:C34"/>
    <mergeCell ref="H6:J6"/>
    <mergeCell ref="K6:M6"/>
    <mergeCell ref="N6:P6"/>
    <mergeCell ref="Q6:S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Kuzelky</cp:lastModifiedBy>
  <cp:lastPrinted>2016-01-30T15:27:58Z</cp:lastPrinted>
  <dcterms:created xsi:type="dcterms:W3CDTF">2016-01-28T17:50:16Z</dcterms:created>
  <dcterms:modified xsi:type="dcterms:W3CDTF">2017-05-14T14:22:09Z</dcterms:modified>
  <cp:category/>
  <cp:version/>
  <cp:contentType/>
  <cp:contentStatus/>
</cp:coreProperties>
</file>